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25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SRV\Share\МЕТАЛЛОЛОМ\Ершова Ю.А\ПРАЙСЫ\2018\"/>
    </mc:Choice>
  </mc:AlternateContent>
  <xr:revisionPtr revIDLastSave="0" documentId="13_ncr:1_{F39D3C61-B293-463F-95D8-D0C8B74DF5F1}" xr6:coauthVersionLast="34" xr6:coauthVersionMax="34" xr10:uidLastSave="{00000000-0000-0000-0000-000000000000}"/>
  <bookViews>
    <workbookView xWindow="0" yWindow="0" windowWidth="19200" windowHeight="10725" xr2:uid="{00000000-000D-0000-FFFF-FFFF00000000}"/>
  </bookViews>
  <sheets>
    <sheet name="На доску" sheetId="3" r:id="rId1"/>
  </sheets>
  <definedNames>
    <definedName name="_xlnm.Print_Area" localSheetId="0">'На доску'!$A$1:$D$33</definedName>
  </definedNames>
  <calcPr calcId="179021"/>
</workbook>
</file>

<file path=xl/calcChain.xml><?xml version="1.0" encoding="utf-8"?>
<calcChain xmlns="http://schemas.openxmlformats.org/spreadsheetml/2006/main">
  <c r="F12" i="3" l="1"/>
  <c r="F13" i="3"/>
  <c r="F14" i="3"/>
  <c r="F15" i="3"/>
  <c r="F16" i="3"/>
  <c r="F17" i="3"/>
  <c r="F18" i="3"/>
  <c r="F19" i="3"/>
  <c r="F20" i="3"/>
  <c r="F21" i="3"/>
  <c r="F22" i="3"/>
  <c r="F23" i="3"/>
  <c r="F24" i="3"/>
  <c r="F11" i="3"/>
  <c r="F10" i="3" l="1"/>
</calcChain>
</file>

<file path=xl/sharedStrings.xml><?xml version="1.0" encoding="utf-8"?>
<sst xmlns="http://schemas.openxmlformats.org/spreadsheetml/2006/main" count="48" uniqueCount="47">
  <si>
    <t>Класс, группа, сорт</t>
  </si>
  <si>
    <t>Характеристика</t>
  </si>
  <si>
    <t>Л6</t>
  </si>
  <si>
    <t>Юридический адрес: г. Уфа, ул. Бабушкина 25 офис №7, Тел. 282-15-80, 282-26-62</t>
  </si>
  <si>
    <t>Утверждаю:</t>
  </si>
  <si>
    <t>__________________Кукарин В.В.</t>
  </si>
  <si>
    <t>Директор ООО "Ферроком"</t>
  </si>
  <si>
    <t>Стружка (Ni 10-13%, Cr 18% )</t>
  </si>
  <si>
    <t>16Б-26</t>
  </si>
  <si>
    <t>3Б27</t>
  </si>
  <si>
    <t>3Б47</t>
  </si>
  <si>
    <t>3Б55</t>
  </si>
  <si>
    <t>3Б19</t>
  </si>
  <si>
    <t>3Б28</t>
  </si>
  <si>
    <t>3Б29</t>
  </si>
  <si>
    <t>Легированный кусковой лом нерж.стали с содерж.никеля от 6,9%-7,6%, хрома от 16,9%, молибдена-1,9-2,9%.</t>
  </si>
  <si>
    <t>Легированный кусковой лом стали с содержанием никеля 2,7-4,2%, хрома 0,5-1,8%.</t>
  </si>
  <si>
    <t>Легированный кусковой лом нерж.стали с содержанием никеля 11,9-13,8% и хрома от 21,9%.</t>
  </si>
  <si>
    <t>Легированный кусковой лом нерж.стали с содержанием никеля 4,5-5,8% и хрома от 16,9%.</t>
  </si>
  <si>
    <t>Легированный кусковой лом нерж.стали с содержанием никеля 9,7-11,9% и хрома от 16,9%.</t>
  </si>
  <si>
    <t>Цена за негабарит минус 2200 руб./тн.</t>
  </si>
  <si>
    <t>5Б5</t>
  </si>
  <si>
    <t>5Б18</t>
  </si>
  <si>
    <t>5Б20</t>
  </si>
  <si>
    <t>3Б26(10)</t>
  </si>
  <si>
    <t>3Б26(8)</t>
  </si>
  <si>
    <t>Легированный кусковой лом нерж.стали с содержанием хрома от 12%</t>
  </si>
  <si>
    <t>Легированный кусковой лом нерж.стали с содержанием хрома 4-6,5%, молибдена 0,4-0,6%.</t>
  </si>
  <si>
    <t>Легированный кусковой лом нерж.стали с содерж.никеля от 17,9 -18,9% и хрома от 21,9%.</t>
  </si>
  <si>
    <t>Легированный кусковой лом нерж.стали с содержанием никеля 11,9-13,8% , хрома от 16,9% и молибдена 1,9-3,8%.</t>
  </si>
  <si>
    <t>Адрес производственной базы:</t>
  </si>
  <si>
    <t>Биметалл (углеродистая сталь с плакирующим слоем легированной стали Б26)</t>
  </si>
  <si>
    <t>Габариты категории 3Б не более 500*500*1500 мм., масса от 0.2 кг.до 400 кг.</t>
  </si>
  <si>
    <t>Цена руб/тн нетто без НДС при вывозе транспортом Поставщика</t>
  </si>
  <si>
    <t>Юридические        лица</t>
  </si>
  <si>
    <t>Физические               лица</t>
  </si>
  <si>
    <t>Заготовительные цены на легированный лом нержавеющей стали                                                                                                                                                                             ООО «Ферроком» по г. Стерлитамак</t>
  </si>
  <si>
    <t>г. Стерлитамак, 40-ой проезд, дом 10, Тел. 8-917-754-42-19</t>
  </si>
  <si>
    <t>5Б12</t>
  </si>
  <si>
    <t>Легированный кусковой лом нерж.стали с содержанием никеля 4,5-7,4% и хрома от 16,9%.</t>
  </si>
  <si>
    <t>Легированный кусковой лом нерж.стали с содержанием хрома 12,0-16,0%</t>
  </si>
  <si>
    <t xml:space="preserve">e-mail: ferrokom@ferrokom.com        </t>
  </si>
  <si>
    <t xml:space="preserve">www.ferrokom.com        </t>
  </si>
  <si>
    <t>При вывозе лома Транспортом Покупателя стоимость 1 часа работы а/м составляет 1 600 руб.</t>
  </si>
  <si>
    <t>Легированный кусковой лом нерж.стали с содержанием никеля 9,3-11,9% и хрома от 16,9%.</t>
  </si>
  <si>
    <t>Легированный кусковой лом нерж.стали с содержанием никеля 8,0-9,2% и хрома от 16,9%.</t>
  </si>
  <si>
    <t>от 10.09.2018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</si>
</sst>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р_._-;\-* #,##0_р_._-;_-* &quot;-&quot;_р_._-;_-@_-"/>
  </numFmts>
  <fonts count="25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24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8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28"/>
      <name val="Times New Roman"/>
      <family val="1"/>
      <charset val="204"/>
    </font>
    <font>
      <sz val="28"/>
      <name val="Times New Roman"/>
      <family val="1"/>
      <charset val="204"/>
    </font>
    <font>
      <sz val="26"/>
      <color theme="1"/>
      <name val="Times New Roman"/>
      <family val="1"/>
      <charset val="204"/>
    </font>
    <font>
      <sz val="26"/>
      <name val="Times New Roman"/>
      <family val="1"/>
      <charset val="204"/>
    </font>
    <font>
      <b/>
      <sz val="30"/>
      <name val="Times New Roman"/>
      <family val="1"/>
      <charset val="204"/>
    </font>
    <font>
      <b/>
      <sz val="26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28"/>
      <color theme="1"/>
      <name val="Times New Roman"/>
      <family val="1"/>
      <charset val="204"/>
    </font>
    <font>
      <b/>
      <sz val="28"/>
      <color theme="1"/>
      <name val="Times New Roman"/>
      <family val="1"/>
      <charset val="204"/>
    </font>
    <font>
      <sz val="30"/>
      <color theme="1"/>
      <name val="Times New Roman"/>
      <family val="1"/>
      <charset val="204"/>
    </font>
    <font>
      <b/>
      <sz val="26"/>
      <color theme="1"/>
      <name val="Times New Roman"/>
      <family val="1"/>
      <charset val="204"/>
    </font>
    <font>
      <b/>
      <sz val="30"/>
      <color theme="1"/>
      <name val="Times New Roman"/>
      <family val="1"/>
      <charset val="204"/>
    </font>
    <font>
      <sz val="30"/>
      <name val="Times New Roman"/>
      <family val="1"/>
      <charset val="204"/>
    </font>
    <font>
      <b/>
      <sz val="44"/>
      <name val="Times New Roman"/>
      <family val="1"/>
      <charset val="204"/>
    </font>
    <font>
      <b/>
      <sz val="22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b/>
      <sz val="28"/>
      <color theme="1"/>
      <name val="Calibri"/>
      <family val="2"/>
      <charset val="204"/>
      <scheme val="minor"/>
    </font>
    <font>
      <b/>
      <sz val="28"/>
      <color theme="1"/>
      <name val="Calibri"/>
      <family val="1"/>
      <charset val="204"/>
      <scheme val="minor"/>
    </font>
    <font>
      <b/>
      <sz val="28"/>
      <color rgb="FF000000"/>
      <name val="Calibri"/>
      <family val="1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>
      <alignment horizontal="left"/>
    </xf>
    <xf numFmtId="9" fontId="3" fillId="0" borderId="0" applyFont="0" applyFill="0" applyBorder="0" applyAlignment="0" applyProtection="0"/>
    <xf numFmtId="0" fontId="21" fillId="0" borderId="0" applyNumberFormat="0" applyFill="0" applyBorder="0" applyAlignment="0" applyProtection="0"/>
  </cellStyleXfs>
  <cellXfs count="49">
    <xf numFmtId="0" fontId="0" fillId="0" borderId="0" xfId="0"/>
    <xf numFmtId="2" fontId="2" fillId="0" borderId="0" xfId="1" applyNumberFormat="1" applyFont="1" applyBorder="1" applyAlignment="1">
      <alignment horizontal="center" vertical="center" wrapText="1"/>
    </xf>
    <xf numFmtId="9" fontId="4" fillId="0" borderId="0" xfId="2" applyFont="1" applyAlignment="1">
      <alignment horizontal="center" vertical="center" wrapText="1"/>
    </xf>
    <xf numFmtId="0" fontId="5" fillId="0" borderId="0" xfId="0" applyFont="1"/>
    <xf numFmtId="0" fontId="8" fillId="0" borderId="0" xfId="0" applyFont="1"/>
    <xf numFmtId="2" fontId="9" fillId="0" borderId="0" xfId="1" applyNumberFormat="1" applyFont="1" applyBorder="1" applyAlignment="1">
      <alignment horizontal="center" vertical="center" wrapText="1"/>
    </xf>
    <xf numFmtId="2" fontId="9" fillId="0" borderId="0" xfId="1" applyNumberFormat="1" applyFont="1" applyBorder="1" applyAlignment="1">
      <alignment horizontal="center" wrapText="1"/>
    </xf>
    <xf numFmtId="2" fontId="9" fillId="0" borderId="0" xfId="1" applyNumberFormat="1" applyFont="1" applyBorder="1" applyAlignment="1">
      <alignment horizontal="left"/>
    </xf>
    <xf numFmtId="2" fontId="9" fillId="0" borderId="0" xfId="1" applyNumberFormat="1" applyFont="1" applyBorder="1" applyAlignment="1">
      <alignment horizontal="left" vertical="center"/>
    </xf>
    <xf numFmtId="2" fontId="6" fillId="0" borderId="1" xfId="1" applyNumberFormat="1" applyFont="1" applyBorder="1" applyAlignment="1">
      <alignment horizontal="center" vertical="center" wrapText="1"/>
    </xf>
    <xf numFmtId="0" fontId="12" fillId="0" borderId="0" xfId="0" applyFont="1"/>
    <xf numFmtId="2" fontId="7" fillId="0" borderId="1" xfId="1" applyNumberFormat="1" applyFont="1" applyBorder="1" applyAlignment="1">
      <alignment vertical="center" wrapText="1"/>
    </xf>
    <xf numFmtId="41" fontId="6" fillId="0" borderId="1" xfId="1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41" fontId="14" fillId="0" borderId="1" xfId="0" applyNumberFormat="1" applyFont="1" applyBorder="1" applyAlignment="1">
      <alignment horizontal="center" vertical="center" wrapText="1"/>
    </xf>
    <xf numFmtId="0" fontId="7" fillId="0" borderId="1" xfId="1" applyFont="1" applyBorder="1" applyAlignment="1">
      <alignment vertical="center" wrapText="1"/>
    </xf>
    <xf numFmtId="41" fontId="8" fillId="0" borderId="0" xfId="0" applyNumberFormat="1" applyFont="1" applyAlignment="1">
      <alignment horizontal="center" vertical="center" wrapText="1"/>
    </xf>
    <xf numFmtId="0" fontId="15" fillId="0" borderId="0" xfId="0" applyFont="1"/>
    <xf numFmtId="2" fontId="11" fillId="0" borderId="0" xfId="1" applyNumberFormat="1" applyFont="1" applyAlignment="1">
      <alignment horizontal="left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/>
    </xf>
    <xf numFmtId="41" fontId="4" fillId="0" borderId="0" xfId="0" applyNumberFormat="1" applyFont="1"/>
    <xf numFmtId="0" fontId="14" fillId="0" borderId="1" xfId="0" applyFont="1" applyBorder="1" applyAlignment="1">
      <alignment horizontal="center" vertical="center"/>
    </xf>
    <xf numFmtId="2" fontId="6" fillId="0" borderId="1" xfId="1" applyNumberFormat="1" applyFont="1" applyBorder="1" applyAlignment="1">
      <alignment horizontal="center" vertical="center"/>
    </xf>
    <xf numFmtId="2" fontId="6" fillId="0" borderId="0" xfId="1" applyNumberFormat="1" applyFont="1" applyBorder="1" applyAlignment="1">
      <alignment horizontal="center" vertical="center" wrapText="1"/>
    </xf>
    <xf numFmtId="2" fontId="7" fillId="0" borderId="0" xfId="1" applyNumberFormat="1" applyFont="1" applyBorder="1" applyAlignment="1">
      <alignment vertical="center" wrapText="1"/>
    </xf>
    <xf numFmtId="41" fontId="6" fillId="0" borderId="0" xfId="1" applyNumberFormat="1" applyFont="1" applyBorder="1" applyAlignment="1">
      <alignment horizontal="center" vertical="center" wrapText="1"/>
    </xf>
    <xf numFmtId="0" fontId="17" fillId="0" borderId="0" xfId="0" applyFont="1" applyAlignment="1">
      <alignment vertical="center"/>
    </xf>
    <xf numFmtId="2" fontId="18" fillId="0" borderId="0" xfId="1" applyNumberFormat="1" applyFont="1" applyBorder="1" applyAlignment="1">
      <alignment vertical="center" wrapText="1"/>
    </xf>
    <xf numFmtId="41" fontId="10" fillId="0" borderId="0" xfId="1" applyNumberFormat="1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41" fontId="4" fillId="0" borderId="0" xfId="0" applyNumberFormat="1" applyFont="1" applyAlignment="1">
      <alignment vertical="center"/>
    </xf>
    <xf numFmtId="2" fontId="10" fillId="0" borderId="0" xfId="1" applyNumberFormat="1" applyFont="1" applyAlignment="1">
      <alignment horizontal="left" vertical="center"/>
    </xf>
    <xf numFmtId="2" fontId="10" fillId="0" borderId="0" xfId="1" applyNumberFormat="1" applyFont="1" applyAlignment="1">
      <alignment horizontal="left" vertical="center" wrapText="1"/>
    </xf>
    <xf numFmtId="2" fontId="11" fillId="0" borderId="0" xfId="1" applyNumberFormat="1" applyFont="1" applyAlignment="1">
      <alignment horizontal="left" vertical="center" wrapText="1"/>
    </xf>
    <xf numFmtId="0" fontId="16" fillId="0" borderId="1" xfId="0" applyFont="1" applyBorder="1" applyAlignment="1">
      <alignment horizontal="center" vertical="center" wrapText="1"/>
    </xf>
    <xf numFmtId="0" fontId="20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2" fillId="0" borderId="0" xfId="3" applyFont="1" applyAlignment="1">
      <alignment horizontal="left" vertical="center"/>
    </xf>
    <xf numFmtId="3" fontId="23" fillId="0" borderId="1" xfId="0" applyNumberFormat="1" applyFont="1" applyBorder="1" applyAlignment="1">
      <alignment wrapText="1"/>
    </xf>
    <xf numFmtId="3" fontId="24" fillId="0" borderId="1" xfId="0" applyNumberFormat="1" applyFont="1" applyBorder="1" applyAlignment="1">
      <alignment wrapText="1"/>
    </xf>
    <xf numFmtId="2" fontId="7" fillId="0" borderId="0" xfId="1" applyNumberFormat="1" applyFont="1" applyBorder="1" applyAlignment="1">
      <alignment horizontal="right" vertical="center" wrapText="1"/>
    </xf>
    <xf numFmtId="2" fontId="6" fillId="0" borderId="0" xfId="1" applyNumberFormat="1" applyFont="1" applyBorder="1" applyAlignment="1">
      <alignment horizontal="right" vertical="center" wrapText="1"/>
    </xf>
    <xf numFmtId="2" fontId="10" fillId="0" borderId="0" xfId="1" applyNumberFormat="1" applyFont="1" applyAlignment="1">
      <alignment horizontal="left" vertical="center" wrapText="1"/>
    </xf>
    <xf numFmtId="2" fontId="11" fillId="0" borderId="0" xfId="1" applyNumberFormat="1" applyFont="1" applyAlignment="1">
      <alignment horizontal="left" wrapText="1"/>
    </xf>
    <xf numFmtId="2" fontId="19" fillId="0" borderId="0" xfId="1" applyNumberFormat="1" applyFont="1" applyBorder="1" applyAlignment="1">
      <alignment horizontal="center" vertical="center" wrapText="1"/>
    </xf>
    <xf numFmtId="2" fontId="11" fillId="0" borderId="1" xfId="1" applyNumberFormat="1" applyFont="1" applyBorder="1" applyAlignment="1">
      <alignment horizontal="center" vertical="center" wrapText="1"/>
    </xf>
    <xf numFmtId="14" fontId="10" fillId="0" borderId="0" xfId="1" applyNumberFormat="1" applyFont="1" applyBorder="1" applyAlignment="1">
      <alignment horizontal="right" vertical="center" wrapText="1"/>
    </xf>
    <xf numFmtId="41" fontId="6" fillId="0" borderId="1" xfId="1" applyNumberFormat="1" applyFont="1" applyBorder="1" applyAlignment="1">
      <alignment vertical="center" wrapText="1"/>
    </xf>
  </cellXfs>
  <cellStyles count="4">
    <cellStyle name="Гиперссылка" xfId="3" builtinId="8"/>
    <cellStyle name="Обычный" xfId="0" builtinId="0"/>
    <cellStyle name="Обычный 2" xfId="1" xr:uid="{00000000-0005-0000-0000-000002000000}"/>
    <cellStyle name="Процентный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95249</xdr:rowOff>
    </xdr:from>
    <xdr:to>
      <xdr:col>1</xdr:col>
      <xdr:colOff>6000750</xdr:colOff>
      <xdr:row>2</xdr:row>
      <xdr:rowOff>1314450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95312"/>
          <a:ext cx="7905750" cy="171926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ferrokom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2">
    <pageSetUpPr fitToPage="1"/>
  </sheetPr>
  <dimension ref="A1:L57"/>
  <sheetViews>
    <sheetView tabSelected="1" view="pageBreakPreview" topLeftCell="A6" zoomScale="40" zoomScaleNormal="40" zoomScaleSheetLayoutView="40" zoomScalePageLayoutView="50" workbookViewId="0">
      <selection activeCell="W13" sqref="W13"/>
    </sheetView>
  </sheetViews>
  <sheetFormatPr defaultColWidth="9.140625" defaultRowHeight="15.75" x14ac:dyDescent="0.25"/>
  <cols>
    <col min="1" max="1" width="28.7109375" style="10" customWidth="1"/>
    <col min="2" max="2" width="168.140625" style="10" customWidth="1"/>
    <col min="3" max="4" width="35.7109375" style="10" customWidth="1"/>
    <col min="5" max="5" width="9.140625" style="10"/>
    <col min="6" max="6" width="17.7109375" style="10" bestFit="1" customWidth="1"/>
    <col min="7" max="10" width="15.140625" style="10" customWidth="1"/>
    <col min="11" max="11" width="16.7109375" style="10" customWidth="1"/>
    <col min="12" max="12" width="16.7109375" style="10" bestFit="1" customWidth="1"/>
    <col min="13" max="16384" width="9.140625" style="10"/>
  </cols>
  <sheetData>
    <row r="1" spans="1:12" s="20" customFormat="1" ht="39.950000000000003" customHeight="1" x14ac:dyDescent="0.25">
      <c r="A1" s="1"/>
      <c r="B1" s="1"/>
      <c r="C1" s="42" t="s">
        <v>4</v>
      </c>
      <c r="D1" s="42"/>
    </row>
    <row r="2" spans="1:12" s="20" customFormat="1" ht="39.950000000000003" customHeight="1" x14ac:dyDescent="0.25">
      <c r="A2" s="1"/>
      <c r="B2" s="1"/>
      <c r="C2" s="41" t="s">
        <v>6</v>
      </c>
      <c r="D2" s="41"/>
    </row>
    <row r="3" spans="1:12" s="3" customFormat="1" ht="110.1" customHeight="1" x14ac:dyDescent="0.3">
      <c r="A3" s="41" t="s">
        <v>5</v>
      </c>
      <c r="B3" s="41"/>
      <c r="C3" s="41"/>
      <c r="D3" s="41"/>
    </row>
    <row r="4" spans="1:12" s="3" customFormat="1" ht="9.75" hidden="1" customHeight="1" x14ac:dyDescent="0.45">
      <c r="A4" s="5"/>
      <c r="B4" s="6"/>
      <c r="C4" s="5"/>
      <c r="D4" s="5"/>
    </row>
    <row r="5" spans="1:12" s="3" customFormat="1" ht="219.95" customHeight="1" x14ac:dyDescent="0.3">
      <c r="A5" s="45" t="s">
        <v>36</v>
      </c>
      <c r="B5" s="45"/>
      <c r="C5" s="45"/>
      <c r="D5" s="45"/>
    </row>
    <row r="6" spans="1:12" s="3" customFormat="1" ht="80.099999999999994" customHeight="1" x14ac:dyDescent="0.45">
      <c r="A6" s="5"/>
      <c r="B6" s="7"/>
      <c r="C6" s="47" t="s">
        <v>46</v>
      </c>
      <c r="D6" s="47"/>
    </row>
    <row r="7" spans="1:12" s="3" customFormat="1" ht="3" hidden="1" customHeight="1" x14ac:dyDescent="0.3">
      <c r="A7" s="5"/>
      <c r="B7" s="8"/>
      <c r="C7" s="5"/>
      <c r="D7" s="5"/>
    </row>
    <row r="8" spans="1:12" s="3" customFormat="1" ht="110.1" customHeight="1" x14ac:dyDescent="0.3">
      <c r="A8" s="46" t="s">
        <v>0</v>
      </c>
      <c r="B8" s="46" t="s">
        <v>1</v>
      </c>
      <c r="C8" s="46" t="s">
        <v>33</v>
      </c>
      <c r="D8" s="46"/>
    </row>
    <row r="9" spans="1:12" ht="80.099999999999994" customHeight="1" x14ac:dyDescent="0.25">
      <c r="A9" s="46"/>
      <c r="B9" s="46"/>
      <c r="C9" s="35" t="s">
        <v>34</v>
      </c>
      <c r="D9" s="35" t="s">
        <v>35</v>
      </c>
    </row>
    <row r="10" spans="1:12" ht="99.95" hidden="1" customHeight="1" x14ac:dyDescent="0.35">
      <c r="A10" s="9" t="s">
        <v>24</v>
      </c>
      <c r="B10" s="11" t="s">
        <v>19</v>
      </c>
      <c r="C10" s="12">
        <v>60000</v>
      </c>
      <c r="D10" s="12">
        <v>58500</v>
      </c>
      <c r="F10" s="21">
        <f>C10-(C10*2%)</f>
        <v>58800</v>
      </c>
    </row>
    <row r="11" spans="1:12" ht="120" customHeight="1" x14ac:dyDescent="0.55000000000000004">
      <c r="A11" s="9" t="s">
        <v>24</v>
      </c>
      <c r="B11" s="11" t="s">
        <v>44</v>
      </c>
      <c r="C11" s="12">
        <v>82000</v>
      </c>
      <c r="D11" s="48">
        <v>76000</v>
      </c>
      <c r="F11" s="21">
        <f>FLOOR(C11-(C11*2%),100)</f>
        <v>80300</v>
      </c>
      <c r="K11" s="39"/>
      <c r="L11" s="39"/>
    </row>
    <row r="12" spans="1:12" ht="120" customHeight="1" x14ac:dyDescent="0.55000000000000004">
      <c r="A12" s="9" t="s">
        <v>25</v>
      </c>
      <c r="B12" s="11" t="s">
        <v>45</v>
      </c>
      <c r="C12" s="12">
        <v>65000</v>
      </c>
      <c r="D12" s="48">
        <v>60000</v>
      </c>
      <c r="F12" s="21">
        <f t="shared" ref="F12:F24" si="0">FLOOR(C12-(C12*2%),100)</f>
        <v>63700</v>
      </c>
      <c r="K12" s="39"/>
      <c r="L12" s="39"/>
    </row>
    <row r="13" spans="1:12" ht="120" customHeight="1" x14ac:dyDescent="0.55000000000000004">
      <c r="A13" s="9" t="s">
        <v>9</v>
      </c>
      <c r="B13" s="11" t="s">
        <v>39</v>
      </c>
      <c r="C13" s="12">
        <v>41000</v>
      </c>
      <c r="D13" s="48">
        <v>38000</v>
      </c>
      <c r="F13" s="21">
        <f t="shared" si="0"/>
        <v>40100</v>
      </c>
      <c r="K13" s="39"/>
      <c r="L13" s="39"/>
    </row>
    <row r="14" spans="1:12" ht="99.95" hidden="1" customHeight="1" x14ac:dyDescent="0.55000000000000004">
      <c r="A14" s="9" t="s">
        <v>10</v>
      </c>
      <c r="B14" s="11" t="s">
        <v>18</v>
      </c>
      <c r="C14" s="12"/>
      <c r="D14" s="12">
        <v>38000</v>
      </c>
      <c r="F14" s="21">
        <f t="shared" si="0"/>
        <v>0</v>
      </c>
      <c r="K14" s="39"/>
      <c r="L14" s="39"/>
    </row>
    <row r="15" spans="1:12" ht="120" customHeight="1" x14ac:dyDescent="0.55000000000000004">
      <c r="A15" s="9" t="s">
        <v>11</v>
      </c>
      <c r="B15" s="11" t="s">
        <v>29</v>
      </c>
      <c r="C15" s="12">
        <v>91000</v>
      </c>
      <c r="D15" s="12">
        <v>85000</v>
      </c>
      <c r="F15" s="21">
        <f t="shared" si="0"/>
        <v>89100</v>
      </c>
      <c r="K15" s="39"/>
      <c r="L15" s="39"/>
    </row>
    <row r="16" spans="1:12" ht="120" hidden="1" customHeight="1" x14ac:dyDescent="0.55000000000000004">
      <c r="A16" s="9" t="s">
        <v>12</v>
      </c>
      <c r="B16" s="11" t="s">
        <v>17</v>
      </c>
      <c r="C16" s="12">
        <v>68000</v>
      </c>
      <c r="D16" s="12">
        <v>85000</v>
      </c>
      <c r="F16" s="21">
        <f t="shared" si="0"/>
        <v>66600</v>
      </c>
      <c r="K16" s="39"/>
      <c r="L16" s="39"/>
    </row>
    <row r="17" spans="1:12" ht="99.95" hidden="1" customHeight="1" x14ac:dyDescent="0.55000000000000004">
      <c r="A17" s="9" t="s">
        <v>21</v>
      </c>
      <c r="B17" s="11" t="s">
        <v>16</v>
      </c>
      <c r="C17" s="12"/>
      <c r="D17" s="12">
        <v>66500</v>
      </c>
      <c r="F17" s="21">
        <f t="shared" si="0"/>
        <v>0</v>
      </c>
      <c r="K17" s="40"/>
      <c r="L17" s="39"/>
    </row>
    <row r="18" spans="1:12" ht="120" hidden="1" customHeight="1" x14ac:dyDescent="0.55000000000000004">
      <c r="A18" s="9" t="s">
        <v>38</v>
      </c>
      <c r="B18" s="11" t="s">
        <v>40</v>
      </c>
      <c r="C18" s="12">
        <v>12500</v>
      </c>
      <c r="D18" s="12">
        <v>11900</v>
      </c>
      <c r="F18" s="21">
        <f t="shared" si="0"/>
        <v>12200</v>
      </c>
      <c r="K18" s="39"/>
      <c r="L18" s="39"/>
    </row>
    <row r="19" spans="1:12" ht="99.95" hidden="1" customHeight="1" x14ac:dyDescent="0.55000000000000004">
      <c r="A19" s="9" t="s">
        <v>22</v>
      </c>
      <c r="B19" s="11" t="s">
        <v>26</v>
      </c>
      <c r="C19" s="12"/>
      <c r="D19" s="12">
        <v>12700</v>
      </c>
      <c r="F19" s="21">
        <f t="shared" si="0"/>
        <v>0</v>
      </c>
      <c r="K19" s="39"/>
      <c r="L19" s="39"/>
    </row>
    <row r="20" spans="1:12" ht="120" hidden="1" customHeight="1" x14ac:dyDescent="0.55000000000000004">
      <c r="A20" s="22" t="s">
        <v>23</v>
      </c>
      <c r="B20" s="13" t="s">
        <v>27</v>
      </c>
      <c r="C20" s="14">
        <v>14500</v>
      </c>
      <c r="D20" s="12">
        <v>10600</v>
      </c>
      <c r="F20" s="21">
        <f t="shared" si="0"/>
        <v>14200</v>
      </c>
      <c r="K20" s="39"/>
      <c r="L20" s="39"/>
    </row>
    <row r="21" spans="1:12" ht="120" customHeight="1" x14ac:dyDescent="0.35">
      <c r="A21" s="9" t="s">
        <v>13</v>
      </c>
      <c r="B21" s="11" t="s">
        <v>28</v>
      </c>
      <c r="C21" s="12">
        <v>117000</v>
      </c>
      <c r="D21" s="12">
        <v>109000</v>
      </c>
      <c r="F21" s="21">
        <f t="shared" si="0"/>
        <v>114600</v>
      </c>
    </row>
    <row r="22" spans="1:12" ht="99.95" hidden="1" customHeight="1" x14ac:dyDescent="0.35">
      <c r="A22" s="23" t="s">
        <v>14</v>
      </c>
      <c r="B22" s="15" t="s">
        <v>15</v>
      </c>
      <c r="C22" s="12"/>
      <c r="D22" s="12">
        <v>109000</v>
      </c>
      <c r="F22" s="21">
        <f t="shared" si="0"/>
        <v>0</v>
      </c>
    </row>
    <row r="23" spans="1:12" ht="120" customHeight="1" x14ac:dyDescent="0.35">
      <c r="A23" s="9" t="s">
        <v>8</v>
      </c>
      <c r="B23" s="11" t="s">
        <v>7</v>
      </c>
      <c r="C23" s="12">
        <v>60000</v>
      </c>
      <c r="D23" s="12">
        <v>56000</v>
      </c>
      <c r="F23" s="21">
        <f t="shared" si="0"/>
        <v>58800</v>
      </c>
    </row>
    <row r="24" spans="1:12" ht="120" hidden="1" customHeight="1" x14ac:dyDescent="0.35">
      <c r="A24" s="9" t="s">
        <v>2</v>
      </c>
      <c r="B24" s="11" t="s">
        <v>31</v>
      </c>
      <c r="C24" s="12">
        <v>13500</v>
      </c>
      <c r="D24" s="12">
        <v>56000</v>
      </c>
      <c r="F24" s="21">
        <f t="shared" si="0"/>
        <v>13200</v>
      </c>
    </row>
    <row r="25" spans="1:12" ht="84.75" customHeight="1" x14ac:dyDescent="0.35">
      <c r="A25" s="24"/>
      <c r="B25" s="25"/>
      <c r="C25" s="26"/>
      <c r="D25" s="26"/>
      <c r="F25" s="21"/>
    </row>
    <row r="26" spans="1:12" s="30" customFormat="1" ht="50.1" customHeight="1" x14ac:dyDescent="0.25">
      <c r="A26" s="27" t="s">
        <v>43</v>
      </c>
      <c r="B26" s="28"/>
      <c r="C26" s="29"/>
      <c r="D26" s="26"/>
      <c r="F26" s="31"/>
    </row>
    <row r="27" spans="1:12" s="30" customFormat="1" ht="50.1" customHeight="1" x14ac:dyDescent="0.25">
      <c r="A27" s="43" t="s">
        <v>32</v>
      </c>
      <c r="B27" s="43"/>
      <c r="C27" s="43"/>
      <c r="D27" s="16"/>
    </row>
    <row r="28" spans="1:12" s="30" customFormat="1" ht="50.1" customHeight="1" x14ac:dyDescent="0.25">
      <c r="A28" s="32" t="s">
        <v>20</v>
      </c>
      <c r="B28" s="33"/>
      <c r="C28" s="33"/>
      <c r="D28" s="16"/>
    </row>
    <row r="29" spans="1:12" s="30" customFormat="1" ht="50.1" customHeight="1" x14ac:dyDescent="0.25">
      <c r="A29" s="32" t="s">
        <v>30</v>
      </c>
      <c r="B29" s="33"/>
      <c r="C29" s="33"/>
      <c r="D29" s="16"/>
    </row>
    <row r="30" spans="1:12" s="30" customFormat="1" ht="50.1" customHeight="1" x14ac:dyDescent="0.25">
      <c r="A30" s="43" t="s">
        <v>37</v>
      </c>
      <c r="B30" s="43"/>
      <c r="C30" s="43"/>
      <c r="D30" s="34"/>
    </row>
    <row r="31" spans="1:12" s="30" customFormat="1" ht="50.1" customHeight="1" x14ac:dyDescent="0.25">
      <c r="A31" s="43" t="s">
        <v>3</v>
      </c>
      <c r="B31" s="43"/>
      <c r="C31" s="43"/>
      <c r="D31" s="34"/>
    </row>
    <row r="32" spans="1:12" s="30" customFormat="1" ht="50.1" customHeight="1" x14ac:dyDescent="0.25">
      <c r="A32" s="37" t="s">
        <v>41</v>
      </c>
      <c r="B32" s="37"/>
      <c r="C32" s="37"/>
      <c r="D32" s="36"/>
    </row>
    <row r="33" spans="1:5" ht="32.25" customHeight="1" x14ac:dyDescent="0.25">
      <c r="A33" s="38" t="s">
        <v>42</v>
      </c>
      <c r="B33" s="37"/>
      <c r="C33" s="37"/>
      <c r="D33" s="36"/>
    </row>
    <row r="34" spans="1:5" ht="29.25" customHeight="1" x14ac:dyDescent="0.55000000000000004">
      <c r="A34" s="17"/>
      <c r="B34" s="17"/>
      <c r="C34" s="17"/>
      <c r="D34" s="18"/>
    </row>
    <row r="35" spans="1:5" ht="35.25" customHeight="1" x14ac:dyDescent="0.45">
      <c r="A35" s="4"/>
      <c r="B35" s="4"/>
      <c r="C35" s="4"/>
      <c r="D35" s="18"/>
    </row>
    <row r="36" spans="1:5" ht="41.25" customHeight="1" x14ac:dyDescent="0.45">
      <c r="A36" s="4"/>
      <c r="B36" s="4"/>
      <c r="C36" s="4"/>
      <c r="D36" s="4"/>
    </row>
    <row r="37" spans="1:5" ht="51.75" customHeight="1" x14ac:dyDescent="0.45">
      <c r="A37" s="44"/>
      <c r="B37" s="44"/>
      <c r="C37" s="44"/>
      <c r="D37" s="4"/>
    </row>
    <row r="38" spans="1:5" ht="53.25" customHeight="1" x14ac:dyDescent="0.45">
      <c r="A38" s="4"/>
      <c r="B38" s="4"/>
      <c r="C38" s="4"/>
      <c r="D38" s="4"/>
    </row>
    <row r="39" spans="1:5" ht="41.25" customHeight="1" x14ac:dyDescent="0.45">
      <c r="A39" s="4"/>
      <c r="B39" s="4"/>
      <c r="C39" s="4"/>
      <c r="D39" s="4"/>
    </row>
    <row r="40" spans="1:5" ht="41.25" customHeight="1" x14ac:dyDescent="0.45">
      <c r="A40" s="4"/>
      <c r="B40" s="4"/>
      <c r="C40" s="4"/>
      <c r="D40" s="4"/>
    </row>
    <row r="41" spans="1:5" ht="41.25" customHeight="1" x14ac:dyDescent="0.45">
      <c r="A41" s="4"/>
      <c r="B41" s="4"/>
      <c r="C41" s="4"/>
      <c r="D41" s="4"/>
    </row>
    <row r="42" spans="1:5" ht="41.25" customHeight="1" x14ac:dyDescent="0.45">
      <c r="A42" s="4"/>
      <c r="B42" s="4"/>
      <c r="C42" s="4"/>
      <c r="D42" s="4"/>
    </row>
    <row r="43" spans="1:5" ht="41.25" customHeight="1" x14ac:dyDescent="0.45">
      <c r="A43" s="4"/>
      <c r="B43" s="4"/>
      <c r="C43" s="4"/>
      <c r="D43" s="4"/>
    </row>
    <row r="44" spans="1:5" ht="41.25" customHeight="1" x14ac:dyDescent="0.45">
      <c r="A44" s="4"/>
      <c r="B44" s="4"/>
      <c r="C44" s="4"/>
      <c r="D44" s="4"/>
    </row>
    <row r="45" spans="1:5" ht="41.25" customHeight="1" x14ac:dyDescent="0.25"/>
    <row r="46" spans="1:5" ht="41.25" customHeight="1" x14ac:dyDescent="0.25"/>
    <row r="47" spans="1:5" ht="12" customHeight="1" x14ac:dyDescent="0.25"/>
    <row r="48" spans="1:5" s="19" customFormat="1" ht="23.25" customHeight="1" x14ac:dyDescent="0.25">
      <c r="A48" s="10"/>
      <c r="B48" s="10"/>
      <c r="C48" s="10"/>
      <c r="D48" s="10"/>
      <c r="E48" s="2"/>
    </row>
    <row r="49" spans="1:5" s="19" customFormat="1" ht="8.25" customHeight="1" x14ac:dyDescent="0.25">
      <c r="A49" s="10"/>
      <c r="B49" s="10"/>
      <c r="C49" s="10"/>
      <c r="D49" s="10"/>
      <c r="E49" s="2"/>
    </row>
    <row r="50" spans="1:5" s="19" customFormat="1" ht="23.25" customHeight="1" x14ac:dyDescent="0.25">
      <c r="A50" s="10"/>
      <c r="B50" s="10"/>
      <c r="C50" s="10"/>
      <c r="D50" s="10"/>
      <c r="E50" s="2"/>
    </row>
    <row r="51" spans="1:5" s="19" customFormat="1" ht="2.25" customHeight="1" x14ac:dyDescent="0.25">
      <c r="A51" s="10"/>
      <c r="B51" s="10"/>
      <c r="C51" s="10"/>
      <c r="D51" s="10"/>
      <c r="E51" s="2"/>
    </row>
    <row r="52" spans="1:5" ht="24" hidden="1" customHeight="1" x14ac:dyDescent="0.25"/>
    <row r="53" spans="1:5" ht="27" hidden="1" customHeight="1" x14ac:dyDescent="0.25"/>
    <row r="54" spans="1:5" ht="19.5" customHeight="1" x14ac:dyDescent="0.25"/>
    <row r="55" spans="1:5" ht="24" customHeight="1" x14ac:dyDescent="0.25"/>
    <row r="56" spans="1:5" ht="27" customHeight="1" x14ac:dyDescent="0.25"/>
    <row r="57" spans="1:5" ht="39" customHeight="1" x14ac:dyDescent="0.25"/>
  </sheetData>
  <mergeCells count="12">
    <mergeCell ref="C2:D2"/>
    <mergeCell ref="C1:D1"/>
    <mergeCell ref="A27:C27"/>
    <mergeCell ref="A37:C37"/>
    <mergeCell ref="A5:D5"/>
    <mergeCell ref="A31:C31"/>
    <mergeCell ref="A30:C30"/>
    <mergeCell ref="A8:A9"/>
    <mergeCell ref="B8:B9"/>
    <mergeCell ref="C8:D8"/>
    <mergeCell ref="C6:D6"/>
    <mergeCell ref="A3:D3"/>
  </mergeCells>
  <hyperlinks>
    <hyperlink ref="A33" r:id="rId1" xr:uid="{00000000-0004-0000-0100-000000000000}"/>
  </hyperlinks>
  <pageMargins left="0.59055118110236227" right="0.59055118110236227" top="0.39370078740157483" bottom="0.39370078740157483" header="0" footer="0"/>
  <pageSetup paperSize="9" scale="33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На доску</vt:lpstr>
      <vt:lpstr>'На доску'!Область_печати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Файзуллин</dc:creator>
  <cp:lastModifiedBy>valiev</cp:lastModifiedBy>
  <cp:lastPrinted>2018-09-07T04:57:16Z</cp:lastPrinted>
  <dcterms:created xsi:type="dcterms:W3CDTF">2011-12-27T06:13:15Z</dcterms:created>
  <dcterms:modified xsi:type="dcterms:W3CDTF">2018-09-07T06:15:46Z</dcterms:modified>
</cp:coreProperties>
</file>